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92" windowHeight="11712" activeTab="0"/>
  </bookViews>
  <sheets>
    <sheet name="vez. ill. juttatások 2016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<sst xmlns="http://schemas.openxmlformats.org/spreadsheetml/2006/main" count="35" uniqueCount="20">
  <si>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I. negyedév</t>
  </si>
  <si>
    <t>II. negyedév</t>
  </si>
  <si>
    <t>III. negyedév</t>
  </si>
  <si>
    <t>IV. negyedév</t>
  </si>
  <si>
    <t>Összesen:</t>
  </si>
  <si>
    <t>Jutalom, céljutalom</t>
  </si>
  <si>
    <t>Egyéb juttatások 
(természetbeni)</t>
  </si>
  <si>
    <t>Törvény szerinti illetmény</t>
  </si>
  <si>
    <t>Vezetők illetménye
összesen (4 fő) Ft</t>
  </si>
  <si>
    <t>Vezetők 1 hónapra jutó illetménye
Ft/hó /4 fő</t>
  </si>
  <si>
    <t>Vezetők 1 főre jutó illetménye
Ft/hó/fő</t>
  </si>
  <si>
    <t>Egyéb juttatások összesen (4 fő) Ft</t>
  </si>
  <si>
    <t>Egyéb juttatások 1 hónapra jutó összege
Ft/hó (4 fő)</t>
  </si>
  <si>
    <t>Egyéb juttatások 1 főre jutó összege
Ft/ hó/fő</t>
  </si>
  <si>
    <t>Természetbeni juttatások  összesen (4 fő)</t>
  </si>
  <si>
    <t>Jutalom, célutalom összesen (4 fő)</t>
  </si>
  <si>
    <t>Természetbeni  juttatások 1 főre jutó összege
Ft/ fő</t>
  </si>
  <si>
    <t>Egyéb juttatások 
(költségtérítések)</t>
  </si>
  <si>
    <t>Vezetők illetménye, költségtérítése, egyéb juttatásai fajtánként a 2016. évben</t>
  </si>
  <si>
    <t>2017. március 10.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</si>
</sst>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9.8515625" style="1" customWidth="1"/>
    <col min="2" max="5" width="14.28125" style="1" customWidth="1"/>
    <col min="6" max="6" width="15.421875" style="1" customWidth="1"/>
    <col min="7" max="16384" width="9.140625" style="1" customWidth="1"/>
  </cols>
  <sheetData>
    <row r="1" spans="1:6" ht="15">
      <c r="A1" s="13" t="s">
        <v>18</v>
      </c>
      <c r="B1" s="13"/>
      <c r="C1" s="13"/>
      <c r="D1" s="13"/>
      <c r="E1" s="13"/>
      <c r="F1" s="13"/>
    </row>
    <row r="2" ht="15.75" thickBot="1"/>
    <row r="3" spans="1:6" s="6" customFormat="1" ht="32.25" thickBot="1" thickTop="1">
      <c r="A3" s="9" t="s">
        <v>7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</row>
    <row r="4" spans="1:6" ht="31.5" thickTop="1">
      <c r="A4" s="7" t="s">
        <v>8</v>
      </c>
      <c r="B4" s="8">
        <v>6989100</v>
      </c>
      <c r="C4" s="8">
        <v>7179101</v>
      </c>
      <c r="D4" s="8">
        <v>7299100</v>
      </c>
      <c r="E4" s="8">
        <v>7999100</v>
      </c>
      <c r="F4" s="8">
        <f>SUM(B4:E4)</f>
        <v>29466401</v>
      </c>
    </row>
    <row r="5" spans="1:6" ht="46.5">
      <c r="A5" s="3" t="s">
        <v>9</v>
      </c>
      <c r="B5" s="4">
        <f>B4/3</f>
        <v>2329700</v>
      </c>
      <c r="C5" s="4">
        <f>C4/3</f>
        <v>2393033.6666666665</v>
      </c>
      <c r="D5" s="4">
        <f>D4/3</f>
        <v>2433033.3333333335</v>
      </c>
      <c r="E5" s="4">
        <f>E4/3</f>
        <v>2666366.6666666665</v>
      </c>
      <c r="F5" s="4">
        <f>F4/12</f>
        <v>2455533.4166666665</v>
      </c>
    </row>
    <row r="6" spans="1:6" ht="46.5">
      <c r="A6" s="3" t="s">
        <v>10</v>
      </c>
      <c r="B6" s="4">
        <f>B5/4</f>
        <v>582425</v>
      </c>
      <c r="C6" s="4">
        <f>C5/4</f>
        <v>598258.4166666666</v>
      </c>
      <c r="D6" s="4">
        <f>D5/4</f>
        <v>608258.3333333334</v>
      </c>
      <c r="E6" s="4">
        <f>E5/4</f>
        <v>666591.6666666666</v>
      </c>
      <c r="F6" s="4">
        <f>F5/4</f>
        <v>613883.3541666666</v>
      </c>
    </row>
    <row r="7" ht="15">
      <c r="A7" s="2"/>
    </row>
    <row r="8" ht="15.75" thickBot="1"/>
    <row r="9" spans="1:6" ht="36" customHeight="1" thickBot="1" thickTop="1">
      <c r="A9" s="12" t="s">
        <v>17</v>
      </c>
      <c r="B9" s="10" t="s">
        <v>0</v>
      </c>
      <c r="C9" s="10" t="s">
        <v>1</v>
      </c>
      <c r="D9" s="10" t="s">
        <v>2</v>
      </c>
      <c r="E9" s="10" t="s">
        <v>3</v>
      </c>
      <c r="F9" s="10" t="s">
        <v>4</v>
      </c>
    </row>
    <row r="10" spans="1:6" ht="31.5" thickTop="1">
      <c r="A10" s="7" t="s">
        <v>11</v>
      </c>
      <c r="B10" s="8">
        <v>152266</v>
      </c>
      <c r="C10" s="8">
        <v>26424</v>
      </c>
      <c r="D10" s="8">
        <v>172403</v>
      </c>
      <c r="E10" s="8">
        <v>112275</v>
      </c>
      <c r="F10" s="8">
        <f>SUM(B10:E10)</f>
        <v>463368</v>
      </c>
    </row>
    <row r="11" spans="1:6" ht="46.5">
      <c r="A11" s="3" t="s">
        <v>12</v>
      </c>
      <c r="B11" s="4">
        <f>B10/3</f>
        <v>50755.333333333336</v>
      </c>
      <c r="C11" s="4">
        <f>C10/3</f>
        <v>8808</v>
      </c>
      <c r="D11" s="4">
        <f>D10/3</f>
        <v>57467.666666666664</v>
      </c>
      <c r="E11" s="4">
        <f>E10/3</f>
        <v>37425</v>
      </c>
      <c r="F11" s="4">
        <f>F10/12</f>
        <v>38614</v>
      </c>
    </row>
    <row r="12" spans="1:6" ht="46.5">
      <c r="A12" s="3" t="s">
        <v>13</v>
      </c>
      <c r="B12" s="4">
        <f>B11/4</f>
        <v>12688.833333333334</v>
      </c>
      <c r="C12" s="4">
        <f>C11/4</f>
        <v>2202</v>
      </c>
      <c r="D12" s="4">
        <f>D11/4</f>
        <v>14366.916666666666</v>
      </c>
      <c r="E12" s="4">
        <f>E11/4</f>
        <v>9356.25</v>
      </c>
      <c r="F12" s="4">
        <f>F11/4</f>
        <v>9653.5</v>
      </c>
    </row>
    <row r="15" spans="1:6" ht="30.75">
      <c r="A15" s="11" t="s">
        <v>6</v>
      </c>
      <c r="B15" s="5" t="s">
        <v>0</v>
      </c>
      <c r="C15" s="5" t="s">
        <v>1</v>
      </c>
      <c r="D15" s="5" t="s">
        <v>2</v>
      </c>
      <c r="E15" s="5" t="s">
        <v>3</v>
      </c>
      <c r="F15" s="5" t="s">
        <v>4</v>
      </c>
    </row>
    <row r="16" spans="1:6" ht="46.5">
      <c r="A16" s="3" t="s">
        <v>14</v>
      </c>
      <c r="B16" s="4">
        <v>0</v>
      </c>
      <c r="C16" s="4">
        <v>0</v>
      </c>
      <c r="D16" s="4">
        <v>0</v>
      </c>
      <c r="E16" s="4">
        <v>100000</v>
      </c>
      <c r="F16" s="4">
        <f>SUM(B16:E16)</f>
        <v>100000</v>
      </c>
    </row>
    <row r="17" spans="1:6" ht="62.25">
      <c r="A17" s="3" t="s">
        <v>16</v>
      </c>
      <c r="B17" s="4">
        <f>+B16/4</f>
        <v>0</v>
      </c>
      <c r="C17" s="4">
        <f>+C16/4</f>
        <v>0</v>
      </c>
      <c r="D17" s="4">
        <f>+D16/4</f>
        <v>0</v>
      </c>
      <c r="E17" s="4">
        <f>+E16/4</f>
        <v>25000</v>
      </c>
      <c r="F17" s="4">
        <f>+F16/4</f>
        <v>25000</v>
      </c>
    </row>
    <row r="20" spans="1:6" ht="21.75" customHeight="1">
      <c r="A20" s="11" t="s">
        <v>5</v>
      </c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</row>
    <row r="21" spans="1:6" ht="30.75">
      <c r="A21" s="3" t="s">
        <v>15</v>
      </c>
      <c r="B21" s="4">
        <v>0</v>
      </c>
      <c r="C21" s="4">
        <v>0</v>
      </c>
      <c r="D21" s="4">
        <v>0</v>
      </c>
      <c r="E21" s="4">
        <v>0</v>
      </c>
      <c r="F21" s="4">
        <f>SUM(B21:E21)</f>
        <v>0</v>
      </c>
    </row>
    <row r="23" ht="15">
      <c r="A23" s="1" t="s">
        <v>19</v>
      </c>
    </row>
  </sheetData>
  <sheetProtection/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H. Magdolna</cp:lastModifiedBy>
  <cp:lastPrinted>2017-10-16T11:48:34Z</cp:lastPrinted>
  <dcterms:created xsi:type="dcterms:W3CDTF">2017-10-16T11:40:14Z</dcterms:created>
  <dcterms:modified xsi:type="dcterms:W3CDTF">2017-10-16T13:34:47Z</dcterms:modified>
  <cp:category/>
  <cp:version/>
  <cp:contentType/>
  <cp:contentStatus/>
</cp:coreProperties>
</file>